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7250" windowHeight="5925"/>
  </bookViews>
  <sheets>
    <sheet name="Du tru tong the" sheetId="2" r:id="rId1"/>
  </sheets>
  <definedNames>
    <definedName name="_xlnm.Print_Area" localSheetId="0">'Du tru tong the'!$A$1:$G$51</definedName>
    <definedName name="_xlnm.Print_Titles" localSheetId="0">'Du tru tong the'!$10:$11</definedName>
  </definedNames>
  <calcPr calcId="144525"/>
</workbook>
</file>

<file path=xl/calcChain.xml><?xml version="1.0" encoding="utf-8"?>
<calcChain xmlns="http://schemas.openxmlformats.org/spreadsheetml/2006/main">
  <c r="F20" i="2" l="1"/>
  <c r="F22" i="2" l="1"/>
  <c r="F19" i="2" l="1"/>
  <c r="F21" i="2"/>
  <c r="F18" i="2"/>
  <c r="F17" i="2"/>
  <c r="F13" i="2" l="1"/>
  <c r="F12" i="2" l="1"/>
  <c r="F14" i="2" l="1"/>
  <c r="F15" i="2"/>
  <c r="F16" i="2"/>
  <c r="F30" i="2" l="1"/>
  <c r="F31" i="2" s="1"/>
  <c r="F32" i="2" s="1"/>
</calcChain>
</file>

<file path=xl/sharedStrings.xml><?xml version="1.0" encoding="utf-8"?>
<sst xmlns="http://schemas.openxmlformats.org/spreadsheetml/2006/main" count="71" uniqueCount="46">
  <si>
    <t>TÊN THIẾT BỊ- VẬT TƯ</t>
  </si>
  <si>
    <t>ĐƠN VỊ TÍNH</t>
  </si>
  <si>
    <t>SỐ LƯỢNG</t>
  </si>
  <si>
    <t>ĐƠN GIÁ</t>
  </si>
  <si>
    <t>(VNĐ)</t>
  </si>
  <si>
    <t>THÀNH TIỀN</t>
  </si>
  <si>
    <t>NƯỚC SẢN XUẤT</t>
  </si>
  <si>
    <t>CỘNG HÒA XÃ HỘI CHỦ NGHĨA VIỆT NAM</t>
  </si>
  <si>
    <t xml:space="preserve">          </t>
  </si>
  <si>
    <t xml:space="preserve"> </t>
  </si>
  <si>
    <t xml:space="preserve">  CHỦ NHIỆM ĐỀ TÀI</t>
  </si>
  <si>
    <t>1</t>
  </si>
  <si>
    <t>VN</t>
  </si>
  <si>
    <t>cái</t>
  </si>
  <si>
    <t>2</t>
  </si>
  <si>
    <t xml:space="preserve">cái </t>
  </si>
  <si>
    <t>CỘNG (1)</t>
  </si>
  <si>
    <t>Thuế VAT  10% (2)</t>
  </si>
  <si>
    <t>TT</t>
  </si>
  <si>
    <t>Tổng cộng = (1)+(2)</t>
  </si>
  <si>
    <t xml:space="preserve">BẢNG DỰ TRÙ KINH PHÍ ĐỀ TÀI THI CÔNG </t>
  </si>
  <si>
    <t>TRƯỜNG CAO ĐẲNG LÝ TỰ TRỌNG</t>
  </si>
  <si>
    <t>TQ</t>
  </si>
  <si>
    <t>Gá ôm spindle</t>
  </si>
  <si>
    <t>Nhôm mặt bàn</t>
  </si>
  <si>
    <t>mét</t>
  </si>
  <si>
    <t>Bộ vam kẹp phôi</t>
  </si>
  <si>
    <t>4</t>
  </si>
  <si>
    <t>Tấm chắn bụi</t>
  </si>
  <si>
    <t>3</t>
  </si>
  <si>
    <r>
      <t>TÊN ĐỀ TÀI:</t>
    </r>
    <r>
      <rPr>
        <b/>
        <sz val="12"/>
        <color indexed="8"/>
        <rFont val="Times New Roman"/>
        <family val="1"/>
      </rPr>
      <t xml:space="preserve"> THI CÔNG PHẦN CƠ KHÍ  MÁY  PHAY CNC</t>
    </r>
  </si>
  <si>
    <t>ĐINH VĂN ĐỆ</t>
  </si>
  <si>
    <t>Bàn trượt 300mm</t>
  </si>
  <si>
    <t>Bàn trượt 400mm</t>
  </si>
  <si>
    <t>Bàn trượt 600mm</t>
  </si>
  <si>
    <t>Vỏ máy</t>
  </si>
  <si>
    <t>Cán gá dao ISO20</t>
  </si>
  <si>
    <t>Collet kẹp dao ER 16</t>
  </si>
  <si>
    <t>Số tiền bằng chữ: một trăm hai mươi tám triệu bốn trăm chín mươi hai ngàn  một trăm đồng.</t>
  </si>
  <si>
    <t xml:space="preserve">           THÀNH PHỐ HỒ CHÍ MINH</t>
  </si>
  <si>
    <t xml:space="preserve">              KHOA CN CƠ KHÍ</t>
  </si>
  <si>
    <r>
      <rPr>
        <b/>
        <sz val="11"/>
        <color theme="1"/>
        <rFont val="Times New Roman"/>
        <family val="1"/>
      </rPr>
      <t xml:space="preserve">       </t>
    </r>
    <r>
      <rPr>
        <b/>
        <u/>
        <sz val="11"/>
        <color theme="1"/>
        <rFont val="Times New Roman"/>
        <family val="1"/>
      </rPr>
      <t>Độc lập – Tự do - Hạnh phúc</t>
    </r>
  </si>
  <si>
    <t>Bộ thay dao ATC</t>
  </si>
  <si>
    <t>HIỆU TRƯỞNG                           P.KH-TC                                P.QLKH-HTQT</t>
  </si>
  <si>
    <t>TP.HCM, ngày  03 tháng 08 năm 2018</t>
  </si>
  <si>
    <t>KHOA CN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</si>
</sst>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sz val="11"/>
      <color indexed="8"/>
      <name val="Times New Roman"/>
      <family val="1"/>
    </font>
    <font>
      <b/>
      <u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3" fontId="2" fillId="0" borderId="0" xfId="0" applyNumberFormat="1" applyFont="1"/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  <xf numFmtId="3" fontId="4" fillId="0" borderId="0" xfId="0" applyNumberFormat="1" applyFont="1"/>
    <xf numFmtId="0" fontId="2" fillId="0" borderId="0" xfId="0" applyFont="1" applyAlignment="1">
      <alignment vertical="center"/>
    </xf>
    <xf numFmtId="3" fontId="4" fillId="0" borderId="1" xfId="0" applyNumberFormat="1" applyFont="1" applyBorder="1"/>
    <xf numFmtId="0" fontId="8" fillId="2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3" fontId="7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 indent="5"/>
    </xf>
    <xf numFmtId="3" fontId="1" fillId="0" borderId="0" xfId="0" applyNumberFormat="1" applyFont="1"/>
    <xf numFmtId="3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1" fillId="0" borderId="0" xfId="0" applyFont="1" applyAlignment="1"/>
    <xf numFmtId="0" fontId="5" fillId="0" borderId="0" xfId="0" applyFont="1" applyAlignment="1"/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" fillId="0" borderId="1" xfId="0" applyFont="1" applyBorder="1"/>
    <xf numFmtId="3" fontId="2" fillId="0" borderId="1" xfId="0" applyNumberFormat="1" applyFont="1" applyBorder="1"/>
    <xf numFmtId="3" fontId="7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269616</xdr:colOff>
      <xdr:row>3</xdr:row>
      <xdr:rowOff>38294</xdr:rowOff>
    </xdr:from>
    <xdr:to>
      <xdr:col>1</xdr:col>
      <xdr:colOff>1260216</xdr:colOff>
      <xdr:row>3</xdr:row>
      <xdr:rowOff>38294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590356" y="640896"/>
          <a:ext cx="990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A11" zoomScale="130" zoomScaleNormal="130" workbookViewId="0">
      <selection activeCell="F11" sqref="F11"/>
    </sheetView>
  </sheetViews>
  <sheetFormatPr defaultColWidth="9.140625" defaultRowHeight="15" x14ac:dyDescent="0.25"/>
  <cols>
    <col min="1" max="1" width="4.85546875" style="2" customWidth="1"/>
    <col min="2" max="2" width="27.85546875" style="2" customWidth="1"/>
    <col min="3" max="3" width="7.7109375" style="2" customWidth="1"/>
    <col min="4" max="4" width="8.7109375" style="2" customWidth="1"/>
    <col min="5" max="5" width="15" style="4" customWidth="1"/>
    <col min="6" max="6" width="17.28515625" style="4" customWidth="1"/>
    <col min="7" max="7" width="15.85546875" style="2" customWidth="1"/>
    <col min="8" max="16384" width="9.140625" style="2"/>
  </cols>
  <sheetData>
    <row r="1" spans="1:11" x14ac:dyDescent="0.25">
      <c r="A1" s="41" t="s">
        <v>21</v>
      </c>
      <c r="B1" s="41"/>
      <c r="C1" s="41"/>
      <c r="D1" s="45" t="s">
        <v>7</v>
      </c>
      <c r="E1" s="45"/>
      <c r="F1" s="45"/>
      <c r="G1" s="45"/>
    </row>
    <row r="2" spans="1:11" x14ac:dyDescent="0.25">
      <c r="A2" s="28" t="s">
        <v>39</v>
      </c>
      <c r="B2" s="29"/>
      <c r="E2" s="24" t="s">
        <v>41</v>
      </c>
      <c r="F2" s="24"/>
      <c r="G2" s="24"/>
    </row>
    <row r="3" spans="1:11" ht="15" customHeight="1" x14ac:dyDescent="0.25">
      <c r="A3" s="25" t="s">
        <v>40</v>
      </c>
      <c r="B3" s="25"/>
    </row>
    <row r="5" spans="1:11" ht="15.6" hidden="1" x14ac:dyDescent="0.3">
      <c r="A5" s="1"/>
      <c r="B5" s="1"/>
      <c r="C5" s="1"/>
      <c r="D5" s="1"/>
      <c r="E5" s="20"/>
      <c r="F5" s="20"/>
      <c r="G5" s="1"/>
    </row>
    <row r="6" spans="1:11" ht="15.75" x14ac:dyDescent="0.25">
      <c r="A6" s="46" t="s">
        <v>20</v>
      </c>
      <c r="B6" s="46"/>
      <c r="C6" s="46"/>
      <c r="D6" s="46"/>
      <c r="E6" s="46"/>
      <c r="F6" s="46"/>
      <c r="G6" s="46"/>
    </row>
    <row r="7" spans="1:11" ht="15.6" hidden="1" x14ac:dyDescent="0.3">
      <c r="A7" s="23"/>
      <c r="B7" s="1"/>
      <c r="C7" s="1"/>
      <c r="D7" s="1"/>
      <c r="E7" s="20"/>
      <c r="F7" s="20"/>
      <c r="G7" s="1"/>
    </row>
    <row r="8" spans="1:11" ht="15.75" x14ac:dyDescent="0.25">
      <c r="A8" s="48" t="s">
        <v>30</v>
      </c>
      <c r="B8" s="48"/>
      <c r="C8" s="48"/>
      <c r="D8" s="48"/>
      <c r="E8" s="48"/>
      <c r="F8" s="48"/>
      <c r="G8" s="48"/>
    </row>
    <row r="10" spans="1:11" s="12" customFormat="1" x14ac:dyDescent="0.25">
      <c r="A10" s="47" t="s">
        <v>18</v>
      </c>
      <c r="B10" s="47" t="s">
        <v>0</v>
      </c>
      <c r="C10" s="47" t="s">
        <v>1</v>
      </c>
      <c r="D10" s="47" t="s">
        <v>2</v>
      </c>
      <c r="E10" s="26" t="s">
        <v>3</v>
      </c>
      <c r="F10" s="26" t="s">
        <v>5</v>
      </c>
      <c r="G10" s="47" t="s">
        <v>6</v>
      </c>
    </row>
    <row r="11" spans="1:11" x14ac:dyDescent="0.25">
      <c r="A11" s="47"/>
      <c r="B11" s="47"/>
      <c r="C11" s="47"/>
      <c r="D11" s="47"/>
      <c r="E11" s="27" t="s">
        <v>4</v>
      </c>
      <c r="F11" s="27" t="s">
        <v>4</v>
      </c>
      <c r="G11" s="47"/>
    </row>
    <row r="12" spans="1:11" ht="16.5" x14ac:dyDescent="0.25">
      <c r="A12" s="6">
        <v>1</v>
      </c>
      <c r="B12" s="7" t="s">
        <v>28</v>
      </c>
      <c r="C12" s="6" t="s">
        <v>13</v>
      </c>
      <c r="D12" s="9" t="s">
        <v>29</v>
      </c>
      <c r="E12" s="8">
        <v>150000</v>
      </c>
      <c r="F12" s="13">
        <f t="shared" ref="F12" si="0">E12*D12</f>
        <v>450000</v>
      </c>
      <c r="G12" s="5" t="s">
        <v>22</v>
      </c>
      <c r="K12" s="8"/>
    </row>
    <row r="13" spans="1:11" ht="16.5" x14ac:dyDescent="0.25">
      <c r="A13" s="6">
        <v>2</v>
      </c>
      <c r="B13" s="7" t="s">
        <v>26</v>
      </c>
      <c r="C13" s="6" t="s">
        <v>13</v>
      </c>
      <c r="D13" s="9" t="s">
        <v>27</v>
      </c>
      <c r="E13" s="8">
        <v>20000</v>
      </c>
      <c r="F13" s="13">
        <f t="shared" ref="F13" si="1">E13*D13</f>
        <v>80000</v>
      </c>
      <c r="G13" s="5" t="s">
        <v>22</v>
      </c>
      <c r="K13" s="8"/>
    </row>
    <row r="14" spans="1:11" ht="16.5" x14ac:dyDescent="0.25">
      <c r="A14" s="6">
        <v>3</v>
      </c>
      <c r="B14" s="7" t="s">
        <v>24</v>
      </c>
      <c r="C14" s="6" t="s">
        <v>25</v>
      </c>
      <c r="D14" s="9" t="s">
        <v>14</v>
      </c>
      <c r="E14" s="8">
        <v>400000</v>
      </c>
      <c r="F14" s="13">
        <f t="shared" ref="F14" si="2">E14*D14</f>
        <v>800000</v>
      </c>
      <c r="G14" s="5" t="s">
        <v>22</v>
      </c>
      <c r="K14" s="8"/>
    </row>
    <row r="15" spans="1:11" ht="17.25" customHeight="1" x14ac:dyDescent="0.25">
      <c r="A15" s="6">
        <v>4</v>
      </c>
      <c r="B15" s="7" t="s">
        <v>23</v>
      </c>
      <c r="C15" s="6" t="s">
        <v>13</v>
      </c>
      <c r="D15" s="9" t="s">
        <v>11</v>
      </c>
      <c r="E15" s="13">
        <v>300000</v>
      </c>
      <c r="F15" s="13">
        <f t="shared" ref="F15:F20" si="3">E15*D15</f>
        <v>300000</v>
      </c>
      <c r="G15" s="18" t="s">
        <v>22</v>
      </c>
    </row>
    <row r="16" spans="1:11" ht="22.5" customHeight="1" x14ac:dyDescent="0.25">
      <c r="A16" s="6">
        <v>5</v>
      </c>
      <c r="B16" s="7" t="s">
        <v>42</v>
      </c>
      <c r="C16" s="6" t="s">
        <v>15</v>
      </c>
      <c r="D16" s="9" t="s">
        <v>11</v>
      </c>
      <c r="E16" s="13">
        <v>59200000</v>
      </c>
      <c r="F16" s="13">
        <f t="shared" si="3"/>
        <v>59200000</v>
      </c>
      <c r="G16" s="18" t="s">
        <v>22</v>
      </c>
    </row>
    <row r="17" spans="1:7" ht="22.5" customHeight="1" x14ac:dyDescent="0.25">
      <c r="A17" s="6">
        <v>6</v>
      </c>
      <c r="B17" s="14" t="s">
        <v>32</v>
      </c>
      <c r="C17" s="6" t="s">
        <v>15</v>
      </c>
      <c r="D17" s="9" t="s">
        <v>11</v>
      </c>
      <c r="E17" s="21">
        <v>13300000</v>
      </c>
      <c r="F17" s="21">
        <f t="shared" si="3"/>
        <v>13300000</v>
      </c>
      <c r="G17" s="22" t="s">
        <v>22</v>
      </c>
    </row>
    <row r="18" spans="1:7" ht="22.5" customHeight="1" x14ac:dyDescent="0.25">
      <c r="A18" s="6">
        <v>7</v>
      </c>
      <c r="B18" s="14" t="s">
        <v>33</v>
      </c>
      <c r="C18" s="6" t="s">
        <v>15</v>
      </c>
      <c r="D18" s="9" t="s">
        <v>11</v>
      </c>
      <c r="E18" s="21">
        <v>13600000</v>
      </c>
      <c r="F18" s="21">
        <f t="shared" si="3"/>
        <v>13600000</v>
      </c>
      <c r="G18" s="22" t="s">
        <v>22</v>
      </c>
    </row>
    <row r="19" spans="1:7" ht="22.5" customHeight="1" x14ac:dyDescent="0.25">
      <c r="A19" s="6">
        <v>8</v>
      </c>
      <c r="B19" s="14" t="s">
        <v>34</v>
      </c>
      <c r="C19" s="6" t="s">
        <v>15</v>
      </c>
      <c r="D19" s="9" t="s">
        <v>11</v>
      </c>
      <c r="E19" s="21">
        <v>14700000</v>
      </c>
      <c r="F19" s="21">
        <f t="shared" si="3"/>
        <v>14700000</v>
      </c>
      <c r="G19" s="22" t="s">
        <v>22</v>
      </c>
    </row>
    <row r="20" spans="1:7" ht="22.5" customHeight="1" x14ac:dyDescent="0.25">
      <c r="A20" s="6">
        <v>9</v>
      </c>
      <c r="B20" s="14" t="s">
        <v>37</v>
      </c>
      <c r="C20" s="6" t="s">
        <v>15</v>
      </c>
      <c r="D20" s="9" t="s">
        <v>29</v>
      </c>
      <c r="E20" s="21">
        <v>60000</v>
      </c>
      <c r="F20" s="21">
        <f t="shared" si="3"/>
        <v>180000</v>
      </c>
      <c r="G20" s="22" t="s">
        <v>22</v>
      </c>
    </row>
    <row r="21" spans="1:7" ht="22.5" customHeight="1" x14ac:dyDescent="0.25">
      <c r="A21" s="6">
        <v>10</v>
      </c>
      <c r="B21" s="7" t="s">
        <v>35</v>
      </c>
      <c r="C21" s="6" t="s">
        <v>13</v>
      </c>
      <c r="D21" s="9" t="s">
        <v>11</v>
      </c>
      <c r="E21" s="13">
        <v>12200000</v>
      </c>
      <c r="F21" s="13">
        <f t="shared" ref="F21:F22" si="4">E21*D21</f>
        <v>12200000</v>
      </c>
      <c r="G21" s="6" t="s">
        <v>12</v>
      </c>
    </row>
    <row r="22" spans="1:7" ht="35.25" customHeight="1" x14ac:dyDescent="0.25">
      <c r="A22" s="6">
        <v>11</v>
      </c>
      <c r="B22" s="14" t="s">
        <v>36</v>
      </c>
      <c r="C22" s="6" t="s">
        <v>15</v>
      </c>
      <c r="D22" s="9" t="s">
        <v>29</v>
      </c>
      <c r="E22" s="21">
        <v>667000</v>
      </c>
      <c r="F22" s="21">
        <f t="shared" si="4"/>
        <v>2001000</v>
      </c>
      <c r="G22" s="22" t="s">
        <v>22</v>
      </c>
    </row>
    <row r="23" spans="1:7" ht="13.9" hidden="1" x14ac:dyDescent="0.25">
      <c r="A23" s="31"/>
      <c r="B23" s="31"/>
      <c r="C23" s="31"/>
      <c r="D23" s="31"/>
      <c r="E23" s="32"/>
      <c r="F23" s="32"/>
      <c r="G23" s="31"/>
    </row>
    <row r="24" spans="1:7" ht="13.9" hidden="1" x14ac:dyDescent="0.25">
      <c r="A24" s="31"/>
      <c r="B24" s="31"/>
      <c r="C24" s="31"/>
      <c r="D24" s="31"/>
      <c r="E24" s="32"/>
      <c r="F24" s="32"/>
      <c r="G24" s="31"/>
    </row>
    <row r="25" spans="1:7" ht="21.75" hidden="1" customHeight="1" x14ac:dyDescent="0.3">
      <c r="A25" s="6"/>
      <c r="B25" s="15"/>
      <c r="C25" s="6"/>
      <c r="D25" s="9"/>
      <c r="E25" s="13"/>
      <c r="F25" s="13"/>
      <c r="G25" s="18"/>
    </row>
    <row r="26" spans="1:7" ht="21.75" hidden="1" customHeight="1" x14ac:dyDescent="0.3">
      <c r="A26" s="6"/>
      <c r="B26" s="7"/>
      <c r="C26" s="6"/>
      <c r="D26" s="9"/>
      <c r="E26" s="13"/>
      <c r="F26" s="13"/>
      <c r="G26" s="18"/>
    </row>
    <row r="27" spans="1:7" ht="21.75" hidden="1" customHeight="1" x14ac:dyDescent="0.3">
      <c r="A27" s="6"/>
      <c r="B27" s="15"/>
      <c r="C27" s="6"/>
      <c r="D27" s="9"/>
      <c r="E27" s="13"/>
      <c r="F27" s="13"/>
      <c r="G27" s="18"/>
    </row>
    <row r="28" spans="1:7" ht="21.75" hidden="1" customHeight="1" x14ac:dyDescent="0.3">
      <c r="A28" s="6"/>
      <c r="B28" s="15"/>
      <c r="C28" s="6"/>
      <c r="D28" s="9"/>
      <c r="E28" s="13"/>
      <c r="F28" s="13"/>
      <c r="G28" s="18"/>
    </row>
    <row r="29" spans="1:7" ht="13.9" hidden="1" x14ac:dyDescent="0.25">
      <c r="A29" s="31"/>
      <c r="B29" s="31"/>
      <c r="C29" s="31"/>
      <c r="D29" s="31"/>
      <c r="E29" s="32"/>
      <c r="F29" s="32"/>
      <c r="G29" s="31"/>
    </row>
    <row r="30" spans="1:7" ht="22.5" customHeight="1" x14ac:dyDescent="0.25">
      <c r="A30" s="42" t="s">
        <v>16</v>
      </c>
      <c r="B30" s="42"/>
      <c r="C30" s="42"/>
      <c r="D30" s="42"/>
      <c r="E30" s="42"/>
      <c r="F30" s="33">
        <f>SUM(F12:F28)</f>
        <v>116811000</v>
      </c>
      <c r="G30" s="6"/>
    </row>
    <row r="31" spans="1:7" ht="22.5" customHeight="1" x14ac:dyDescent="0.25">
      <c r="A31" s="43" t="s">
        <v>17</v>
      </c>
      <c r="B31" s="43"/>
      <c r="C31" s="43"/>
      <c r="D31" s="43"/>
      <c r="E31" s="43"/>
      <c r="F31" s="34">
        <f>F30*0.1</f>
        <v>11681100</v>
      </c>
      <c r="G31" s="17"/>
    </row>
    <row r="32" spans="1:7" ht="23.25" customHeight="1" x14ac:dyDescent="0.25">
      <c r="A32" s="44" t="s">
        <v>19</v>
      </c>
      <c r="B32" s="44"/>
      <c r="C32" s="44"/>
      <c r="D32" s="44"/>
      <c r="E32" s="44"/>
      <c r="F32" s="16">
        <f>SUM(F30:F31)</f>
        <v>128492100</v>
      </c>
      <c r="G32" s="17"/>
    </row>
    <row r="33" spans="1:7" ht="13.9" hidden="1" x14ac:dyDescent="0.25"/>
    <row r="34" spans="1:7" ht="35.25" customHeight="1" x14ac:dyDescent="0.25">
      <c r="A34" s="38" t="s">
        <v>38</v>
      </c>
      <c r="B34" s="38"/>
      <c r="C34" s="38"/>
      <c r="D34" s="38"/>
      <c r="E34" s="38"/>
      <c r="F34" s="38"/>
      <c r="G34" s="38"/>
    </row>
    <row r="35" spans="1:7" s="3" customFormat="1" ht="16.899999999999999" hidden="1" x14ac:dyDescent="0.3">
      <c r="F35" s="10"/>
    </row>
    <row r="36" spans="1:7" s="3" customFormat="1" ht="16.5" x14ac:dyDescent="0.25">
      <c r="E36" s="37" t="s">
        <v>44</v>
      </c>
      <c r="F36" s="37"/>
      <c r="G36" s="37"/>
    </row>
    <row r="37" spans="1:7" s="3" customFormat="1" ht="16.5" x14ac:dyDescent="0.25">
      <c r="B37" s="35" t="s">
        <v>45</v>
      </c>
      <c r="E37" s="39" t="s">
        <v>10</v>
      </c>
      <c r="F37" s="39"/>
      <c r="G37" s="39"/>
    </row>
    <row r="38" spans="1:7" s="3" customFormat="1" ht="16.5" x14ac:dyDescent="0.25">
      <c r="F38" s="11"/>
    </row>
    <row r="39" spans="1:7" s="3" customFormat="1" ht="16.899999999999999" hidden="1" x14ac:dyDescent="0.3">
      <c r="C39" s="19" t="s">
        <v>8</v>
      </c>
      <c r="D39" s="19" t="s">
        <v>9</v>
      </c>
    </row>
    <row r="40" spans="1:7" s="3" customFormat="1" ht="16.899999999999999" hidden="1" x14ac:dyDescent="0.3"/>
    <row r="41" spans="1:7" s="3" customFormat="1" ht="16.5" x14ac:dyDescent="0.25"/>
    <row r="42" spans="1:7" s="3" customFormat="1" ht="16.5" x14ac:dyDescent="0.25">
      <c r="E42" s="11"/>
      <c r="F42" s="11"/>
    </row>
    <row r="43" spans="1:7" s="3" customFormat="1" ht="16.5" x14ac:dyDescent="0.25">
      <c r="E43" s="40" t="s">
        <v>31</v>
      </c>
      <c r="F43" s="40"/>
      <c r="G43" s="40"/>
    </row>
    <row r="44" spans="1:7" s="3" customFormat="1" ht="16.5" x14ac:dyDescent="0.25">
      <c r="E44" s="30"/>
      <c r="F44" s="30"/>
      <c r="G44" s="30"/>
    </row>
    <row r="45" spans="1:7" s="3" customFormat="1" ht="16.5" x14ac:dyDescent="0.25">
      <c r="E45" s="11"/>
      <c r="F45" s="11"/>
    </row>
    <row r="46" spans="1:7" ht="16.5" x14ac:dyDescent="0.25">
      <c r="B46" s="36" t="s">
        <v>43</v>
      </c>
      <c r="C46" s="36"/>
      <c r="D46" s="36"/>
      <c r="E46" s="36"/>
      <c r="F46" s="36"/>
      <c r="G46" s="36"/>
    </row>
  </sheetData>
  <mergeCells count="17">
    <mergeCell ref="A1:C1"/>
    <mergeCell ref="A30:E30"/>
    <mergeCell ref="A31:E31"/>
    <mergeCell ref="A32:E32"/>
    <mergeCell ref="D1:G1"/>
    <mergeCell ref="A6:G6"/>
    <mergeCell ref="A10:A11"/>
    <mergeCell ref="B10:B11"/>
    <mergeCell ref="C10:C11"/>
    <mergeCell ref="D10:D11"/>
    <mergeCell ref="G10:G11"/>
    <mergeCell ref="A8:G8"/>
    <mergeCell ref="B46:G46"/>
    <mergeCell ref="E36:G36"/>
    <mergeCell ref="A34:G34"/>
    <mergeCell ref="E37:G37"/>
    <mergeCell ref="E43:G43"/>
  </mergeCells>
  <pageMargins left="0.34" right="0.25" top="0.42" bottom="0.75" header="0.3" footer="0.3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Du tru tong the</vt:lpstr>
      <vt:lpstr>'Du tru tong the'!Print_Area</vt:lpstr>
      <vt:lpstr>'Du tru tong the'!Print_Titles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</dc:creator>
  <cp:lastModifiedBy>Co Khi</cp:lastModifiedBy>
  <cp:lastPrinted>2018-10-29T10:28:23Z</cp:lastPrinted>
  <dcterms:created xsi:type="dcterms:W3CDTF">2011-11-16T01:13:24Z</dcterms:created>
  <dcterms:modified xsi:type="dcterms:W3CDTF">2018-10-29T11:08:21Z</dcterms:modified>
</cp:coreProperties>
</file>